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77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44" i="1" l="1"/>
  <c r="M43" i="1"/>
  <c r="M42" i="1"/>
  <c r="M41" i="1"/>
  <c r="M40" i="1"/>
  <c r="M39" i="1"/>
  <c r="M38" i="1"/>
  <c r="M37" i="1"/>
  <c r="M36" i="1"/>
  <c r="K44" i="1"/>
  <c r="K43" i="1"/>
  <c r="K42" i="1"/>
  <c r="K41" i="1"/>
  <c r="K40" i="1"/>
  <c r="K39" i="1"/>
  <c r="K38" i="1"/>
  <c r="K37" i="1"/>
  <c r="K36" i="1"/>
  <c r="I44" i="1"/>
  <c r="I43" i="1"/>
  <c r="I42" i="1"/>
  <c r="I41" i="1"/>
  <c r="I40" i="1"/>
  <c r="I39" i="1"/>
  <c r="I38" i="1"/>
  <c r="I37" i="1"/>
  <c r="I36" i="1"/>
  <c r="G44" i="1"/>
  <c r="G43" i="1"/>
  <c r="G42" i="1"/>
  <c r="G41" i="1"/>
  <c r="G40" i="1"/>
  <c r="G39" i="1"/>
  <c r="G38" i="1"/>
  <c r="G37" i="1"/>
  <c r="G36" i="1"/>
  <c r="E44" i="1"/>
  <c r="E43" i="1"/>
  <c r="E42" i="1"/>
  <c r="E41" i="1"/>
  <c r="E40" i="1"/>
  <c r="E39" i="1"/>
  <c r="E38" i="1"/>
  <c r="E37" i="1"/>
  <c r="E36" i="1"/>
  <c r="C37" i="1"/>
  <c r="C38" i="1"/>
  <c r="C39" i="1"/>
  <c r="C40" i="1"/>
  <c r="C41" i="1"/>
  <c r="C42" i="1"/>
  <c r="C43" i="1"/>
  <c r="C44" i="1"/>
  <c r="C36" i="1"/>
  <c r="K29" i="1"/>
  <c r="K28" i="1"/>
  <c r="K27" i="1"/>
  <c r="K26" i="1"/>
  <c r="K25" i="1"/>
  <c r="K24" i="1"/>
  <c r="K23" i="1"/>
  <c r="K22" i="1"/>
  <c r="K21" i="1"/>
  <c r="G29" i="1"/>
  <c r="G28" i="1"/>
  <c r="G27" i="1"/>
  <c r="G26" i="1"/>
  <c r="G25" i="1"/>
  <c r="G24" i="1"/>
  <c r="G23" i="1"/>
  <c r="G22" i="1"/>
  <c r="G21" i="1"/>
  <c r="E29" i="1"/>
  <c r="E28" i="1"/>
  <c r="E27" i="1"/>
  <c r="E26" i="1"/>
  <c r="E25" i="1"/>
  <c r="E24" i="1"/>
  <c r="E23" i="1"/>
  <c r="E22" i="1"/>
  <c r="E21" i="1"/>
  <c r="C22" i="1"/>
  <c r="C23" i="1"/>
  <c r="C24" i="1"/>
  <c r="C25" i="1"/>
  <c r="C26" i="1"/>
  <c r="C27" i="1"/>
  <c r="C28" i="1"/>
  <c r="C29" i="1"/>
  <c r="C21" i="1"/>
  <c r="M14" i="1"/>
  <c r="M13" i="1"/>
  <c r="M12" i="1"/>
  <c r="M11" i="1"/>
  <c r="M10" i="1"/>
  <c r="M9" i="1"/>
  <c r="M8" i="1"/>
  <c r="M7" i="1"/>
  <c r="M6" i="1"/>
  <c r="K14" i="1"/>
  <c r="K13" i="1"/>
  <c r="K12" i="1"/>
  <c r="K11" i="1"/>
  <c r="K10" i="1"/>
  <c r="K9" i="1"/>
  <c r="K8" i="1"/>
  <c r="K7" i="1"/>
  <c r="K6" i="1"/>
  <c r="I14" i="1"/>
  <c r="I13" i="1"/>
  <c r="I12" i="1"/>
  <c r="I11" i="1"/>
  <c r="I10" i="1"/>
  <c r="I9" i="1"/>
  <c r="I8" i="1"/>
  <c r="I7" i="1"/>
  <c r="I6" i="1"/>
  <c r="G14" i="1"/>
  <c r="G13" i="1"/>
  <c r="G12" i="1"/>
  <c r="G11" i="1"/>
  <c r="G10" i="1"/>
  <c r="G9" i="1"/>
  <c r="G8" i="1"/>
  <c r="G7" i="1"/>
  <c r="G6" i="1"/>
  <c r="E9" i="1"/>
  <c r="E10" i="1"/>
  <c r="E11" i="1"/>
  <c r="E12" i="1"/>
  <c r="E13" i="1"/>
  <c r="E14" i="1"/>
  <c r="E7" i="1"/>
  <c r="E8" i="1"/>
  <c r="E6" i="1"/>
  <c r="C6" i="1"/>
  <c r="C9" i="1"/>
  <c r="C10" i="1"/>
  <c r="C11" i="1"/>
  <c r="C12" i="1"/>
  <c r="C13" i="1"/>
  <c r="C14" i="1"/>
  <c r="C7" i="1"/>
  <c r="C8" i="1"/>
</calcChain>
</file>

<file path=xl/sharedStrings.xml><?xml version="1.0" encoding="utf-8"?>
<sst xmlns="http://schemas.openxmlformats.org/spreadsheetml/2006/main" count="115" uniqueCount="21">
  <si>
    <t>Total</t>
  </si>
  <si>
    <t>Per Hour</t>
  </si>
  <si>
    <t>Cards</t>
  </si>
  <si>
    <t>Runes</t>
  </si>
  <si>
    <t>Arrows</t>
  </si>
  <si>
    <t>Guild Runes</t>
  </si>
  <si>
    <t>Spaces left</t>
  </si>
  <si>
    <t>Total time (m)</t>
  </si>
  <si>
    <t>120% luck only</t>
  </si>
  <si>
    <t>120% luck + Party lvl 11</t>
  </si>
  <si>
    <t>120% luck + Party lvl 73</t>
  </si>
  <si>
    <t>No bonuses</t>
  </si>
  <si>
    <t>Party lvl 11</t>
  </si>
  <si>
    <t>Party lvl 73</t>
  </si>
  <si>
    <t>T4 Items</t>
  </si>
  <si>
    <t>Projectiles</t>
  </si>
  <si>
    <t>Dailies</t>
  </si>
  <si>
    <t>Mana Pots</t>
  </si>
  <si>
    <t>HP Pots</t>
  </si>
  <si>
    <t>75% luck + Party lvl 11</t>
  </si>
  <si>
    <t>205% luck + Party lvl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</si>
</sst>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2" fontId="0" fillId="0" borderId="0" xfId="0" applyNumberFormat="1"/>
    <xf numFmtId="0" fontId="0" fillId="0" borderId="0" xfId="0" applyAlignment="1">
      <alignment horizontal="right"/>
    </xf>
    <xf numFmtId="2" fontId="0" fillId="2" borderId="0" xfId="0" applyNumberFormat="1" applyFill="1"/>
    <xf numFmtId="0" fontId="0" fillId="0" borderId="1" xfId="0" applyBorder="1"/>
    <xf numFmtId="0" fontId="0" fillId="0" borderId="1" xfId="0" applyBorder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Fill="1"/>
    <xf numFmtId="0" fontId="0" fillId="0" borderId="1" xfId="0" applyFill="1" applyBorder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0" fillId="0" borderId="3" xfId="0" applyNumberFormat="1" applyFill="1" applyBorder="1"/>
    <xf numFmtId="0" fontId="0" fillId="0" borderId="4" xfId="0" applyFill="1" applyBorder="1"/>
    <xf numFmtId="0" fontId="0" fillId="0" borderId="3" xfId="0" applyBorder="1"/>
    <xf numFmtId="0" fontId="0" fillId="0" borderId="4" xfId="0" applyBorder="1"/>
    <xf numFmtId="0" fontId="0" fillId="0" borderId="2" xfId="0" applyBorder="1" applyAlignment="1">
      <alignment horizontal="right"/>
    </xf>
    <xf numFmtId="2" fontId="0" fillId="0" borderId="2" xfId="0" applyNumberFormat="1" applyBorder="1"/>
    <xf numFmtId="2" fontId="0" fillId="0" borderId="2" xfId="0" applyNumberFormat="1" applyBorder="1" applyAlignment="1">
      <alignment horizontal="right"/>
    </xf>
    <xf numFmtId="2" fontId="0" fillId="2" borderId="2" xfId="0" applyNumberFormat="1" applyFill="1" applyBorder="1"/>
    <xf numFmtId="2" fontId="0" fillId="0" borderId="5" xfId="0" applyNumberFormat="1" applyFill="1" applyBorder="1"/>
    <xf numFmtId="2" fontId="0" fillId="0" borderId="5" xfId="0" applyNumberForma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3" xfId="0" applyFont="1" applyFill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workbookViewId="0">
      <selection activeCell="F27" sqref="F27"/>
    </sheetView>
  </sheetViews>
  <sheetFormatPr defaultRowHeight="15" x14ac:dyDescent="0.25"/>
  <cols>
    <col min="1" max="1" width="12.5703125" style="9" bestFit="1" customWidth="1"/>
    <col min="2" max="2" width="13.7109375" bestFit="1" customWidth="1"/>
    <col min="3" max="3" width="9.140625" style="1"/>
    <col min="4" max="4" width="13.42578125" customWidth="1"/>
    <col min="6" max="6" width="14.28515625" customWidth="1"/>
    <col min="7" max="7" width="10.140625" customWidth="1"/>
    <col min="8" max="8" width="14.140625" customWidth="1"/>
    <col min="9" max="9" width="10.42578125" customWidth="1"/>
    <col min="10" max="10" width="14.140625" customWidth="1"/>
    <col min="11" max="11" width="10.28515625" customWidth="1"/>
    <col min="12" max="12" width="14.140625" customWidth="1"/>
    <col min="13" max="13" width="11.140625" customWidth="1"/>
  </cols>
  <sheetData>
    <row r="1" spans="1:14" s="10" customFormat="1" ht="15.75" x14ac:dyDescent="0.25">
      <c r="A1" s="26"/>
      <c r="B1" s="27" t="s">
        <v>8</v>
      </c>
      <c r="C1" s="28"/>
      <c r="D1" s="29" t="s">
        <v>8</v>
      </c>
      <c r="E1" s="28"/>
      <c r="F1" s="27" t="s">
        <v>9</v>
      </c>
      <c r="G1" s="28"/>
      <c r="H1" s="27" t="s">
        <v>9</v>
      </c>
      <c r="I1" s="28"/>
      <c r="J1" s="27" t="s">
        <v>10</v>
      </c>
      <c r="K1" s="28"/>
      <c r="L1" s="27" t="s">
        <v>10</v>
      </c>
      <c r="M1" s="28"/>
      <c r="N1" s="25"/>
    </row>
    <row r="2" spans="1:14" s="2" customFormat="1" x14ac:dyDescent="0.25">
      <c r="A2" s="30"/>
      <c r="B2" s="5" t="s">
        <v>7</v>
      </c>
      <c r="C2" s="18">
        <v>30.09</v>
      </c>
      <c r="D2" s="5" t="s">
        <v>7</v>
      </c>
      <c r="E2" s="2">
        <v>30.08</v>
      </c>
      <c r="F2" s="5" t="s">
        <v>7</v>
      </c>
      <c r="G2" s="2">
        <v>10.39</v>
      </c>
      <c r="H2" s="5" t="s">
        <v>7</v>
      </c>
      <c r="I2" s="2">
        <v>12.61</v>
      </c>
      <c r="J2" s="5" t="s">
        <v>7</v>
      </c>
      <c r="K2" s="2">
        <v>12.61</v>
      </c>
      <c r="L2" s="5" t="s">
        <v>7</v>
      </c>
      <c r="M2" s="2">
        <v>11.08</v>
      </c>
      <c r="N2" s="5"/>
    </row>
    <row r="3" spans="1:14" s="2" customFormat="1" x14ac:dyDescent="0.25">
      <c r="A3" s="30"/>
      <c r="B3" s="5" t="s">
        <v>6</v>
      </c>
      <c r="C3" s="18">
        <v>20</v>
      </c>
      <c r="D3" s="5" t="s">
        <v>6</v>
      </c>
      <c r="E3" s="2">
        <v>28</v>
      </c>
      <c r="F3" s="5" t="s">
        <v>6</v>
      </c>
      <c r="G3" s="2">
        <v>0</v>
      </c>
      <c r="H3" s="5" t="s">
        <v>6</v>
      </c>
      <c r="I3" s="2">
        <v>1</v>
      </c>
      <c r="J3" s="5" t="s">
        <v>6</v>
      </c>
      <c r="K3" s="2">
        <v>1</v>
      </c>
      <c r="L3" s="5" t="s">
        <v>6</v>
      </c>
      <c r="M3" s="2">
        <v>1</v>
      </c>
      <c r="N3" s="5"/>
    </row>
    <row r="4" spans="1:14" x14ac:dyDescent="0.25">
      <c r="B4" s="4"/>
      <c r="C4" s="19"/>
      <c r="D4" s="4"/>
      <c r="F4" s="4"/>
      <c r="H4" s="4"/>
      <c r="J4" s="4"/>
      <c r="L4" s="4"/>
      <c r="N4" s="4"/>
    </row>
    <row r="5" spans="1:14" s="2" customFormat="1" x14ac:dyDescent="0.25">
      <c r="A5" s="30"/>
      <c r="B5" s="5" t="s">
        <v>0</v>
      </c>
      <c r="C5" s="20" t="s">
        <v>1</v>
      </c>
      <c r="D5" s="5" t="s">
        <v>0</v>
      </c>
      <c r="E5" s="6" t="s">
        <v>1</v>
      </c>
      <c r="F5" s="5" t="s">
        <v>0</v>
      </c>
      <c r="G5" s="6" t="s">
        <v>1</v>
      </c>
      <c r="H5" s="5" t="s">
        <v>0</v>
      </c>
      <c r="I5" s="6" t="s">
        <v>1</v>
      </c>
      <c r="J5" s="5" t="s">
        <v>0</v>
      </c>
      <c r="K5" s="6" t="s">
        <v>1</v>
      </c>
      <c r="L5" s="5" t="s">
        <v>0</v>
      </c>
      <c r="M5" s="6" t="s">
        <v>1</v>
      </c>
      <c r="N5" s="5"/>
    </row>
    <row r="6" spans="1:14" x14ac:dyDescent="0.25">
      <c r="A6" s="9" t="s">
        <v>2</v>
      </c>
      <c r="B6" s="4">
        <v>1</v>
      </c>
      <c r="C6" s="21">
        <f>B6/C$2*60</f>
        <v>1.9940179461615153</v>
      </c>
      <c r="D6" s="4">
        <v>0</v>
      </c>
      <c r="E6" s="3">
        <f>D6/E$2*60</f>
        <v>0</v>
      </c>
      <c r="F6" s="4">
        <v>0</v>
      </c>
      <c r="G6" s="3">
        <f>F6/G$2*60</f>
        <v>0</v>
      </c>
      <c r="H6" s="4">
        <v>0</v>
      </c>
      <c r="I6" s="3">
        <f>H6/I$2*60</f>
        <v>0</v>
      </c>
      <c r="J6" s="4">
        <v>0</v>
      </c>
      <c r="K6" s="3">
        <f>J6/K$2*60</f>
        <v>0</v>
      </c>
      <c r="L6" s="4">
        <v>2</v>
      </c>
      <c r="M6" s="3">
        <f>L6/M$2*60</f>
        <v>10.830324909747294</v>
      </c>
      <c r="N6" s="4"/>
    </row>
    <row r="7" spans="1:14" x14ac:dyDescent="0.25">
      <c r="A7" s="9" t="s">
        <v>3</v>
      </c>
      <c r="B7" s="4">
        <v>37</v>
      </c>
      <c r="C7" s="21">
        <f>B7/$C$2*60</f>
        <v>73.778664007976076</v>
      </c>
      <c r="D7" s="4">
        <v>27</v>
      </c>
      <c r="E7" s="3">
        <f t="shared" ref="E7:G14" si="0">D7/E$2*60</f>
        <v>53.856382978723403</v>
      </c>
      <c r="F7" s="4">
        <v>66</v>
      </c>
      <c r="G7" s="3">
        <f t="shared" si="0"/>
        <v>381.13570741097209</v>
      </c>
      <c r="H7" s="4">
        <v>74</v>
      </c>
      <c r="I7" s="3">
        <f t="shared" ref="I7:K7" si="1">H7/I$2*60</f>
        <v>352.101506740682</v>
      </c>
      <c r="J7" s="4">
        <v>80</v>
      </c>
      <c r="K7" s="3">
        <f t="shared" si="1"/>
        <v>380.65027755749406</v>
      </c>
      <c r="L7" s="4">
        <v>69</v>
      </c>
      <c r="M7" s="3">
        <f t="shared" ref="M7" si="2">L7/M$2*60</f>
        <v>373.64620938628155</v>
      </c>
      <c r="N7" s="4"/>
    </row>
    <row r="8" spans="1:14" x14ac:dyDescent="0.25">
      <c r="A8" s="9" t="s">
        <v>14</v>
      </c>
      <c r="B8" s="4">
        <v>11</v>
      </c>
      <c r="C8" s="21">
        <f>B8/$C$2*60</f>
        <v>21.934197407776672</v>
      </c>
      <c r="D8" s="4">
        <v>10</v>
      </c>
      <c r="E8" s="3">
        <f t="shared" si="0"/>
        <v>19.946808510638299</v>
      </c>
      <c r="F8" s="4">
        <v>30</v>
      </c>
      <c r="G8" s="3">
        <f t="shared" si="0"/>
        <v>173.24350336862366</v>
      </c>
      <c r="H8" s="4">
        <v>24</v>
      </c>
      <c r="I8" s="3">
        <f t="shared" ref="I8:K8" si="3">H8/I$2*60</f>
        <v>114.19508326724822</v>
      </c>
      <c r="J8" s="4">
        <v>27</v>
      </c>
      <c r="K8" s="3">
        <f t="shared" si="3"/>
        <v>128.46946867565424</v>
      </c>
      <c r="L8" s="4">
        <v>27</v>
      </c>
      <c r="M8" s="3">
        <f t="shared" ref="M8" si="4">L8/M$2*60</f>
        <v>146.20938628158845</v>
      </c>
      <c r="N8" s="4"/>
    </row>
    <row r="9" spans="1:14" x14ac:dyDescent="0.25">
      <c r="A9" s="9" t="s">
        <v>15</v>
      </c>
      <c r="B9" s="4">
        <v>400</v>
      </c>
      <c r="C9" s="21">
        <f>B9/$C$2*60</f>
        <v>797.60717846460614</v>
      </c>
      <c r="D9" s="4">
        <v>1100</v>
      </c>
      <c r="E9" s="3">
        <f t="shared" si="0"/>
        <v>2194.1489361702129</v>
      </c>
      <c r="F9" s="4">
        <v>1900</v>
      </c>
      <c r="G9" s="3">
        <f t="shared" si="0"/>
        <v>10972.088546679499</v>
      </c>
      <c r="H9" s="4">
        <v>2300</v>
      </c>
      <c r="I9" s="3">
        <f t="shared" ref="I9:K9" si="5">H9/I$2*60</f>
        <v>10943.695479777954</v>
      </c>
      <c r="J9" s="4">
        <v>1900</v>
      </c>
      <c r="K9" s="3">
        <f t="shared" si="5"/>
        <v>9040.4440919904846</v>
      </c>
      <c r="L9" s="4">
        <v>1900</v>
      </c>
      <c r="M9" s="3">
        <f t="shared" ref="M9" si="6">L9/M$2*60</f>
        <v>10288.808664259926</v>
      </c>
      <c r="N9" s="4"/>
    </row>
    <row r="10" spans="1:14" x14ac:dyDescent="0.25">
      <c r="A10" s="9" t="s">
        <v>4</v>
      </c>
      <c r="B10" s="4">
        <v>300</v>
      </c>
      <c r="C10" s="21">
        <f>B10/$C$2*60</f>
        <v>598.20538384845463</v>
      </c>
      <c r="D10" s="4">
        <v>500</v>
      </c>
      <c r="E10" s="3">
        <f t="shared" si="0"/>
        <v>997.340425531915</v>
      </c>
      <c r="F10" s="4">
        <v>1900</v>
      </c>
      <c r="G10" s="3">
        <f t="shared" si="0"/>
        <v>10972.088546679499</v>
      </c>
      <c r="H10" s="4">
        <v>2000</v>
      </c>
      <c r="I10" s="3">
        <f t="shared" ref="I10:K10" si="7">H10/I$2*60</f>
        <v>9516.2569389373512</v>
      </c>
      <c r="J10" s="4">
        <v>1500</v>
      </c>
      <c r="K10" s="3">
        <f t="shared" si="7"/>
        <v>7137.1927042030138</v>
      </c>
      <c r="L10" s="4">
        <v>1600</v>
      </c>
      <c r="M10" s="3">
        <f t="shared" ref="M10" si="8">L10/M$2*60</f>
        <v>8664.2599277978334</v>
      </c>
      <c r="N10" s="4"/>
    </row>
    <row r="11" spans="1:14" x14ac:dyDescent="0.25">
      <c r="A11" s="9" t="s">
        <v>16</v>
      </c>
      <c r="B11" s="4">
        <v>209</v>
      </c>
      <c r="C11" s="21">
        <f>B11/$C$2*60</f>
        <v>416.74975074775676</v>
      </c>
      <c r="D11" s="4">
        <v>209</v>
      </c>
      <c r="E11" s="3">
        <f t="shared" si="0"/>
        <v>416.88829787234044</v>
      </c>
      <c r="F11" s="4">
        <v>70</v>
      </c>
      <c r="G11" s="3">
        <f t="shared" si="0"/>
        <v>404.23484119345522</v>
      </c>
      <c r="H11" s="4">
        <v>79</v>
      </c>
      <c r="I11" s="3">
        <f t="shared" ref="I11:K11" si="9">H11/I$2*60</f>
        <v>375.89214908802535</v>
      </c>
      <c r="J11" s="4">
        <v>85</v>
      </c>
      <c r="K11" s="3">
        <f t="shared" si="9"/>
        <v>404.44091990483741</v>
      </c>
      <c r="L11" s="4">
        <v>73</v>
      </c>
      <c r="M11" s="3">
        <f t="shared" ref="M11" si="10">L11/M$2*60</f>
        <v>395.30685920577622</v>
      </c>
      <c r="N11" s="4"/>
    </row>
    <row r="12" spans="1:14" x14ac:dyDescent="0.25">
      <c r="A12" s="9" t="s">
        <v>5</v>
      </c>
      <c r="B12" s="4">
        <v>2</v>
      </c>
      <c r="C12" s="21">
        <f>B12/$C$2*60</f>
        <v>3.9880358923230306</v>
      </c>
      <c r="D12" s="4">
        <v>2</v>
      </c>
      <c r="E12" s="3">
        <f t="shared" si="0"/>
        <v>3.9893617021276597</v>
      </c>
      <c r="F12" s="4">
        <v>0</v>
      </c>
      <c r="G12" s="3">
        <f t="shared" si="0"/>
        <v>0</v>
      </c>
      <c r="H12" s="4">
        <v>1</v>
      </c>
      <c r="I12" s="3">
        <f t="shared" ref="I12:K12" si="11">H12/I$2*60</f>
        <v>4.7581284694686765</v>
      </c>
      <c r="J12" s="4">
        <v>1</v>
      </c>
      <c r="K12" s="3">
        <f t="shared" si="11"/>
        <v>4.7581284694686765</v>
      </c>
      <c r="L12" s="4">
        <v>0</v>
      </c>
      <c r="M12" s="3">
        <f t="shared" ref="M12" si="12">L12/M$2*60</f>
        <v>0</v>
      </c>
      <c r="N12" s="4"/>
    </row>
    <row r="13" spans="1:14" x14ac:dyDescent="0.25">
      <c r="A13" s="9" t="s">
        <v>17</v>
      </c>
      <c r="B13" s="4">
        <v>6</v>
      </c>
      <c r="C13" s="21">
        <f>B13/$C$2*60</f>
        <v>11.964107676969093</v>
      </c>
      <c r="D13" s="4">
        <v>12</v>
      </c>
      <c r="E13" s="3">
        <f t="shared" si="0"/>
        <v>23.936170212765962</v>
      </c>
      <c r="F13" s="4">
        <v>17</v>
      </c>
      <c r="G13" s="3">
        <f t="shared" si="0"/>
        <v>98.171318575553414</v>
      </c>
      <c r="H13" s="4">
        <v>20</v>
      </c>
      <c r="I13" s="3">
        <f t="shared" ref="I13:K13" si="13">H13/I$2*60</f>
        <v>95.162569389373516</v>
      </c>
      <c r="J13" s="4">
        <v>20</v>
      </c>
      <c r="K13" s="3">
        <f t="shared" si="13"/>
        <v>95.162569389373516</v>
      </c>
      <c r="L13" s="4">
        <v>14</v>
      </c>
      <c r="M13" s="3">
        <f t="shared" ref="M13" si="14">L13/M$2*60</f>
        <v>75.812274368231044</v>
      </c>
      <c r="N13" s="4"/>
    </row>
    <row r="14" spans="1:14" x14ac:dyDescent="0.25">
      <c r="A14" s="9" t="s">
        <v>18</v>
      </c>
      <c r="B14" s="4">
        <v>10</v>
      </c>
      <c r="C14" s="21">
        <f>B14/$C$2*60</f>
        <v>19.940179461615156</v>
      </c>
      <c r="D14" s="4">
        <v>9</v>
      </c>
      <c r="E14" s="3">
        <f t="shared" si="0"/>
        <v>17.952127659574469</v>
      </c>
      <c r="F14" s="4">
        <v>12</v>
      </c>
      <c r="G14" s="3">
        <f t="shared" si="0"/>
        <v>69.297401347449465</v>
      </c>
      <c r="H14" s="4">
        <v>14</v>
      </c>
      <c r="I14" s="3">
        <f t="shared" ref="I14:K14" si="15">H14/I$2*60</f>
        <v>66.613798572561464</v>
      </c>
      <c r="J14" s="4">
        <v>24</v>
      </c>
      <c r="K14" s="3">
        <f t="shared" si="15"/>
        <v>114.19508326724822</v>
      </c>
      <c r="L14" s="4">
        <v>17</v>
      </c>
      <c r="M14" s="3">
        <f t="shared" ref="M14" si="16">L14/M$2*60</f>
        <v>92.057761732851986</v>
      </c>
      <c r="N14" s="4"/>
    </row>
    <row r="15" spans="1:14" s="7" customFormat="1" x14ac:dyDescent="0.25">
      <c r="A15" s="31"/>
      <c r="B15" s="15"/>
      <c r="C15" s="22"/>
      <c r="D15" s="15"/>
      <c r="E15" s="14"/>
      <c r="F15" s="15"/>
      <c r="G15" s="14"/>
      <c r="H15" s="15"/>
      <c r="I15" s="14"/>
      <c r="J15" s="15"/>
      <c r="K15" s="14"/>
      <c r="L15" s="15"/>
      <c r="M15" s="14"/>
      <c r="N15" s="8"/>
    </row>
    <row r="16" spans="1:14" s="10" customFormat="1" ht="15.75" x14ac:dyDescent="0.25">
      <c r="B16" s="13" t="s">
        <v>11</v>
      </c>
      <c r="C16" s="12"/>
      <c r="D16" s="11" t="s">
        <v>11</v>
      </c>
      <c r="E16" s="12"/>
      <c r="F16" s="13" t="s">
        <v>12</v>
      </c>
      <c r="G16" s="12"/>
      <c r="H16" s="13"/>
      <c r="I16" s="12"/>
      <c r="J16" s="13" t="s">
        <v>13</v>
      </c>
      <c r="K16" s="12"/>
      <c r="L16" s="13"/>
      <c r="M16" s="24"/>
      <c r="N16" s="25"/>
    </row>
    <row r="17" spans="1:14" x14ac:dyDescent="0.25">
      <c r="A17" s="30"/>
      <c r="B17" s="5" t="s">
        <v>7</v>
      </c>
      <c r="C17" s="18">
        <v>30.05</v>
      </c>
      <c r="D17" s="5" t="s">
        <v>7</v>
      </c>
      <c r="E17" s="2">
        <v>30</v>
      </c>
      <c r="F17" s="5" t="s">
        <v>7</v>
      </c>
      <c r="G17" s="2">
        <v>30.02</v>
      </c>
      <c r="H17" s="5" t="s">
        <v>7</v>
      </c>
      <c r="I17" s="2"/>
      <c r="J17" s="5" t="s">
        <v>7</v>
      </c>
      <c r="K17" s="2">
        <v>30.36</v>
      </c>
      <c r="L17" s="5" t="s">
        <v>7</v>
      </c>
      <c r="M17" s="2"/>
      <c r="N17" s="4"/>
    </row>
    <row r="18" spans="1:14" x14ac:dyDescent="0.25">
      <c r="A18" s="30"/>
      <c r="B18" s="5" t="s">
        <v>6</v>
      </c>
      <c r="C18" s="18">
        <v>37</v>
      </c>
      <c r="D18" s="5" t="s">
        <v>6</v>
      </c>
      <c r="E18" s="2">
        <v>32</v>
      </c>
      <c r="F18" s="5" t="s">
        <v>6</v>
      </c>
      <c r="G18" s="2">
        <v>36</v>
      </c>
      <c r="H18" s="5" t="s">
        <v>6</v>
      </c>
      <c r="I18" s="2"/>
      <c r="J18" s="5" t="s">
        <v>6</v>
      </c>
      <c r="K18" s="2">
        <v>31</v>
      </c>
      <c r="L18" s="5" t="s">
        <v>6</v>
      </c>
      <c r="M18" s="2"/>
      <c r="N18" s="4"/>
    </row>
    <row r="19" spans="1:14" x14ac:dyDescent="0.25">
      <c r="B19" s="4"/>
      <c r="C19" s="19"/>
      <c r="D19" s="4"/>
      <c r="F19" s="4"/>
      <c r="H19" s="4"/>
      <c r="J19" s="4"/>
      <c r="L19" s="4"/>
      <c r="N19" s="4"/>
    </row>
    <row r="20" spans="1:14" x14ac:dyDescent="0.25">
      <c r="A20" s="30"/>
      <c r="B20" s="5" t="s">
        <v>0</v>
      </c>
      <c r="C20" s="20" t="s">
        <v>1</v>
      </c>
      <c r="D20" s="5" t="s">
        <v>0</v>
      </c>
      <c r="E20" s="6" t="s">
        <v>1</v>
      </c>
      <c r="F20" s="5" t="s">
        <v>0</v>
      </c>
      <c r="G20" s="6" t="s">
        <v>1</v>
      </c>
      <c r="H20" s="5" t="s">
        <v>0</v>
      </c>
      <c r="I20" s="6" t="s">
        <v>1</v>
      </c>
      <c r="J20" s="5" t="s">
        <v>0</v>
      </c>
      <c r="K20" s="6" t="s">
        <v>1</v>
      </c>
      <c r="L20" s="5" t="s">
        <v>0</v>
      </c>
      <c r="M20" s="6" t="s">
        <v>1</v>
      </c>
      <c r="N20" s="4"/>
    </row>
    <row r="21" spans="1:14" x14ac:dyDescent="0.25">
      <c r="A21" s="9" t="s">
        <v>2</v>
      </c>
      <c r="B21" s="4">
        <v>0</v>
      </c>
      <c r="C21" s="21">
        <f>B21/C$17*60</f>
        <v>0</v>
      </c>
      <c r="D21" s="4">
        <v>0</v>
      </c>
      <c r="E21" s="3">
        <f>D21/E$17*60</f>
        <v>0</v>
      </c>
      <c r="F21" s="4">
        <v>0</v>
      </c>
      <c r="G21" s="3">
        <f>F21/G$17*60</f>
        <v>0</v>
      </c>
      <c r="H21" s="4"/>
      <c r="I21" s="3"/>
      <c r="J21" s="4">
        <v>0</v>
      </c>
      <c r="K21" s="3">
        <f>J21/K$17*60</f>
        <v>0</v>
      </c>
      <c r="L21" s="4"/>
      <c r="M21" s="3"/>
      <c r="N21" s="4"/>
    </row>
    <row r="22" spans="1:14" x14ac:dyDescent="0.25">
      <c r="A22" s="9" t="s">
        <v>3</v>
      </c>
      <c r="B22" s="4">
        <v>14</v>
      </c>
      <c r="C22" s="21">
        <f>B22/C$17*60</f>
        <v>27.953410981697171</v>
      </c>
      <c r="D22" s="4">
        <v>28</v>
      </c>
      <c r="E22" s="3">
        <f>D22/E$17*60</f>
        <v>56</v>
      </c>
      <c r="F22" s="4">
        <v>19</v>
      </c>
      <c r="G22" s="3">
        <f>F22/G$17*60</f>
        <v>37.974683544303801</v>
      </c>
      <c r="H22" s="4"/>
      <c r="I22" s="3"/>
      <c r="J22" s="4">
        <v>20</v>
      </c>
      <c r="K22" s="3">
        <f>J22/K$17*60</f>
        <v>39.525691699604742</v>
      </c>
      <c r="L22" s="4"/>
      <c r="M22" s="3"/>
      <c r="N22" s="4"/>
    </row>
    <row r="23" spans="1:14" x14ac:dyDescent="0.25">
      <c r="A23" s="9" t="s">
        <v>14</v>
      </c>
      <c r="B23" s="4">
        <v>5</v>
      </c>
      <c r="C23" s="21">
        <f>B23/C$17*60</f>
        <v>9.9833610648918469</v>
      </c>
      <c r="D23" s="4">
        <v>6</v>
      </c>
      <c r="E23" s="3">
        <f>D23/E$17*60</f>
        <v>12</v>
      </c>
      <c r="F23" s="4">
        <v>5</v>
      </c>
      <c r="G23" s="3">
        <f>F23/G$17*60</f>
        <v>9.9933377748167889</v>
      </c>
      <c r="H23" s="4"/>
      <c r="I23" s="3"/>
      <c r="J23" s="4">
        <v>7</v>
      </c>
      <c r="K23" s="3">
        <f>J23/K$17*60</f>
        <v>13.83399209486166</v>
      </c>
      <c r="L23" s="4"/>
      <c r="M23" s="3"/>
      <c r="N23" s="4"/>
    </row>
    <row r="24" spans="1:14" x14ac:dyDescent="0.25">
      <c r="A24" s="9" t="s">
        <v>15</v>
      </c>
      <c r="B24" s="4">
        <v>600</v>
      </c>
      <c r="C24" s="21">
        <f>B24/C$17*60</f>
        <v>1198.0033277870216</v>
      </c>
      <c r="D24" s="4">
        <v>800</v>
      </c>
      <c r="E24" s="3">
        <f>D24/E$17*60</f>
        <v>1600</v>
      </c>
      <c r="F24" s="4">
        <v>100</v>
      </c>
      <c r="G24" s="3">
        <f>F24/G$17*60</f>
        <v>199.86675549633577</v>
      </c>
      <c r="H24" s="4"/>
      <c r="I24" s="3"/>
      <c r="J24" s="4">
        <v>600</v>
      </c>
      <c r="K24" s="3">
        <f>J24/K$17*60</f>
        <v>1185.7707509881423</v>
      </c>
      <c r="L24" s="4"/>
      <c r="M24" s="3"/>
      <c r="N24" s="4"/>
    </row>
    <row r="25" spans="1:14" x14ac:dyDescent="0.25">
      <c r="A25" s="9" t="s">
        <v>4</v>
      </c>
      <c r="B25" s="4">
        <v>600</v>
      </c>
      <c r="C25" s="21">
        <f>B25/C$17*60</f>
        <v>1198.0033277870216</v>
      </c>
      <c r="D25" s="4">
        <v>400</v>
      </c>
      <c r="E25" s="3">
        <f>D25/E$17*60</f>
        <v>800</v>
      </c>
      <c r="F25" s="4">
        <v>300</v>
      </c>
      <c r="G25" s="3">
        <f>F25/G$17*60</f>
        <v>599.60026648900737</v>
      </c>
      <c r="H25" s="4"/>
      <c r="I25" s="3"/>
      <c r="J25" s="4">
        <v>300</v>
      </c>
      <c r="K25" s="3">
        <f>J25/K$17*60</f>
        <v>592.88537549407113</v>
      </c>
      <c r="L25" s="4"/>
      <c r="M25" s="3"/>
      <c r="N25" s="4"/>
    </row>
    <row r="26" spans="1:14" x14ac:dyDescent="0.25">
      <c r="A26" s="9" t="s">
        <v>16</v>
      </c>
      <c r="B26" s="4">
        <v>100</v>
      </c>
      <c r="C26" s="21">
        <f>B26/C$17*60</f>
        <v>199.66722129783693</v>
      </c>
      <c r="D26" s="4">
        <v>107</v>
      </c>
      <c r="E26" s="3">
        <f>D26/E$17*60</f>
        <v>214</v>
      </c>
      <c r="F26" s="4">
        <v>101</v>
      </c>
      <c r="G26" s="3">
        <f>F26/G$17*60</f>
        <v>201.86542305129913</v>
      </c>
      <c r="H26" s="4"/>
      <c r="I26" s="3"/>
      <c r="J26" s="4">
        <v>102</v>
      </c>
      <c r="K26" s="3">
        <f>J26/K$17*60</f>
        <v>201.58102766798419</v>
      </c>
      <c r="L26" s="4"/>
      <c r="M26" s="3"/>
      <c r="N26" s="4"/>
    </row>
    <row r="27" spans="1:14" x14ac:dyDescent="0.25">
      <c r="A27" s="9" t="s">
        <v>5</v>
      </c>
      <c r="B27" s="4">
        <v>2</v>
      </c>
      <c r="C27" s="21">
        <f>B27/C$17*60</f>
        <v>3.9933444259567388</v>
      </c>
      <c r="D27" s="4">
        <v>0</v>
      </c>
      <c r="E27" s="3">
        <f>D27/E$17*60</f>
        <v>0</v>
      </c>
      <c r="F27" s="4">
        <v>2</v>
      </c>
      <c r="G27" s="3">
        <f>F27/G$17*60</f>
        <v>3.9973351099267158</v>
      </c>
      <c r="H27" s="4"/>
      <c r="I27" s="3"/>
      <c r="J27" s="4">
        <v>3</v>
      </c>
      <c r="K27" s="3">
        <f>J27/K$17*60</f>
        <v>5.928853754940711</v>
      </c>
      <c r="L27" s="4"/>
      <c r="M27" s="3"/>
      <c r="N27" s="4"/>
    </row>
    <row r="28" spans="1:14" x14ac:dyDescent="0.25">
      <c r="A28" s="9" t="s">
        <v>17</v>
      </c>
      <c r="B28" s="4">
        <v>5</v>
      </c>
      <c r="C28" s="21">
        <f>B28/C$17*60</f>
        <v>9.9833610648918469</v>
      </c>
      <c r="D28" s="4">
        <v>5</v>
      </c>
      <c r="E28" s="3">
        <f>D28/E$17*60</f>
        <v>10</v>
      </c>
      <c r="F28" s="4">
        <v>6</v>
      </c>
      <c r="G28" s="3">
        <f>F28/G$17*60</f>
        <v>11.992005329780147</v>
      </c>
      <c r="H28" s="4"/>
      <c r="I28" s="3"/>
      <c r="J28" s="4">
        <v>3</v>
      </c>
      <c r="K28" s="3">
        <f>J28/K$17*60</f>
        <v>5.928853754940711</v>
      </c>
      <c r="L28" s="4"/>
      <c r="M28" s="3"/>
      <c r="N28" s="4"/>
    </row>
    <row r="29" spans="1:14" x14ac:dyDescent="0.25">
      <c r="A29" s="9" t="s">
        <v>18</v>
      </c>
      <c r="B29" s="4">
        <v>5</v>
      </c>
      <c r="C29" s="21">
        <f>B29/C$17*60</f>
        <v>9.9833610648918469</v>
      </c>
      <c r="D29" s="4">
        <v>5</v>
      </c>
      <c r="E29" s="3">
        <f>D29/E$17*60</f>
        <v>10</v>
      </c>
      <c r="F29" s="4">
        <v>6</v>
      </c>
      <c r="G29" s="3">
        <f>F29/G$17*60</f>
        <v>11.992005329780147</v>
      </c>
      <c r="H29" s="4"/>
      <c r="I29" s="3"/>
      <c r="J29" s="4">
        <v>5</v>
      </c>
      <c r="K29" s="3">
        <f>J29/K$17*60</f>
        <v>9.8814229249011856</v>
      </c>
      <c r="L29" s="4"/>
      <c r="M29" s="3"/>
      <c r="N29" s="4"/>
    </row>
    <row r="30" spans="1:14" x14ac:dyDescent="0.25">
      <c r="A30" s="32"/>
      <c r="B30" s="17"/>
      <c r="C30" s="23"/>
      <c r="D30" s="17"/>
      <c r="E30" s="16"/>
      <c r="F30" s="17"/>
      <c r="G30" s="16"/>
      <c r="H30" s="17"/>
      <c r="I30" s="16"/>
      <c r="J30" s="17"/>
      <c r="K30" s="16"/>
      <c r="L30" s="17"/>
      <c r="M30" s="16"/>
      <c r="N30" s="4"/>
    </row>
    <row r="31" spans="1:14" s="10" customFormat="1" ht="15.75" x14ac:dyDescent="0.25">
      <c r="A31" s="26"/>
      <c r="B31" s="27" t="s">
        <v>19</v>
      </c>
      <c r="C31" s="28"/>
      <c r="D31" s="27" t="s">
        <v>19</v>
      </c>
      <c r="E31" s="28"/>
      <c r="F31" s="27" t="s">
        <v>20</v>
      </c>
      <c r="G31" s="28"/>
      <c r="H31" s="27" t="s">
        <v>20</v>
      </c>
      <c r="I31" s="28"/>
      <c r="J31" s="27" t="s">
        <v>20</v>
      </c>
      <c r="K31" s="28"/>
      <c r="L31" s="27" t="s">
        <v>20</v>
      </c>
      <c r="M31" s="28"/>
      <c r="N31" s="25"/>
    </row>
    <row r="32" spans="1:14" s="2" customFormat="1" x14ac:dyDescent="0.25">
      <c r="A32" s="30"/>
      <c r="B32" s="5" t="s">
        <v>7</v>
      </c>
      <c r="C32" s="18">
        <v>14.28</v>
      </c>
      <c r="D32" s="5" t="s">
        <v>7</v>
      </c>
      <c r="E32" s="2">
        <v>17.149999999999999</v>
      </c>
      <c r="F32" s="5" t="s">
        <v>7</v>
      </c>
      <c r="G32" s="2">
        <v>8.92</v>
      </c>
      <c r="H32" s="5" t="s">
        <v>7</v>
      </c>
      <c r="I32" s="2">
        <v>7.31</v>
      </c>
      <c r="J32" s="5" t="s">
        <v>7</v>
      </c>
      <c r="K32" s="2">
        <v>9.4</v>
      </c>
      <c r="L32" s="5" t="s">
        <v>7</v>
      </c>
      <c r="M32" s="2">
        <v>9.24</v>
      </c>
      <c r="N32" s="5"/>
    </row>
    <row r="33" spans="1:14" s="2" customFormat="1" x14ac:dyDescent="0.25">
      <c r="A33" s="30"/>
      <c r="B33" s="5" t="s">
        <v>6</v>
      </c>
      <c r="C33" s="18">
        <v>0</v>
      </c>
      <c r="D33" s="5" t="s">
        <v>6</v>
      </c>
      <c r="E33" s="2">
        <v>2</v>
      </c>
      <c r="F33" s="5" t="s">
        <v>6</v>
      </c>
      <c r="G33" s="2">
        <v>2</v>
      </c>
      <c r="H33" s="5" t="s">
        <v>6</v>
      </c>
      <c r="I33" s="2">
        <v>2</v>
      </c>
      <c r="J33" s="5" t="s">
        <v>6</v>
      </c>
      <c r="K33" s="2">
        <v>1</v>
      </c>
      <c r="L33" s="5" t="s">
        <v>6</v>
      </c>
      <c r="M33" s="2">
        <v>0</v>
      </c>
      <c r="N33" s="5"/>
    </row>
    <row r="34" spans="1:14" x14ac:dyDescent="0.25">
      <c r="B34" s="4"/>
      <c r="C34" s="19"/>
      <c r="D34" s="4"/>
      <c r="F34" s="4"/>
      <c r="H34" s="4"/>
      <c r="J34" s="4"/>
      <c r="L34" s="4"/>
      <c r="N34" s="4"/>
    </row>
    <row r="35" spans="1:14" s="2" customFormat="1" x14ac:dyDescent="0.25">
      <c r="A35" s="30"/>
      <c r="B35" s="5" t="s">
        <v>0</v>
      </c>
      <c r="C35" s="20" t="s">
        <v>1</v>
      </c>
      <c r="D35" s="5" t="s">
        <v>0</v>
      </c>
      <c r="E35" s="6" t="s">
        <v>1</v>
      </c>
      <c r="F35" s="5" t="s">
        <v>0</v>
      </c>
      <c r="G35" s="6" t="s">
        <v>1</v>
      </c>
      <c r="H35" s="5" t="s">
        <v>0</v>
      </c>
      <c r="I35" s="6" t="s">
        <v>1</v>
      </c>
      <c r="J35" s="5" t="s">
        <v>0</v>
      </c>
      <c r="K35" s="6" t="s">
        <v>1</v>
      </c>
      <c r="L35" s="5" t="s">
        <v>0</v>
      </c>
      <c r="M35" s="6" t="s">
        <v>1</v>
      </c>
      <c r="N35" s="5"/>
    </row>
    <row r="36" spans="1:14" x14ac:dyDescent="0.25">
      <c r="A36" s="9" t="s">
        <v>2</v>
      </c>
      <c r="B36" s="4">
        <v>0</v>
      </c>
      <c r="C36" s="21">
        <f>B36/C$32*60</f>
        <v>0</v>
      </c>
      <c r="D36" s="4">
        <v>1</v>
      </c>
      <c r="E36" s="21">
        <f>D36/E$32*60</f>
        <v>3.4985422740524785</v>
      </c>
      <c r="F36" s="4">
        <v>1</v>
      </c>
      <c r="G36" s="21">
        <f>F36/G$32*60</f>
        <v>6.7264573991031389</v>
      </c>
      <c r="H36" s="4">
        <v>0</v>
      </c>
      <c r="I36" s="21">
        <f>H36/I$32*60</f>
        <v>0</v>
      </c>
      <c r="J36" s="4">
        <v>0</v>
      </c>
      <c r="K36" s="21">
        <f>J36/K$32*60</f>
        <v>0</v>
      </c>
      <c r="L36" s="4">
        <v>0</v>
      </c>
      <c r="M36" s="21">
        <f>L36/M$32*60</f>
        <v>0</v>
      </c>
      <c r="N36" s="4"/>
    </row>
    <row r="37" spans="1:14" x14ac:dyDescent="0.25">
      <c r="A37" s="9" t="s">
        <v>3</v>
      </c>
      <c r="B37" s="4">
        <v>57</v>
      </c>
      <c r="C37" s="21">
        <f t="shared" ref="C37:E44" si="17">B37/C$32*60</f>
        <v>239.49579831932772</v>
      </c>
      <c r="D37" s="4">
        <v>77</v>
      </c>
      <c r="E37" s="21">
        <f t="shared" si="17"/>
        <v>269.38775510204084</v>
      </c>
      <c r="F37" s="4">
        <v>51</v>
      </c>
      <c r="G37" s="21">
        <f t="shared" ref="G37" si="18">F37/G$32*60</f>
        <v>343.04932735426013</v>
      </c>
      <c r="H37" s="4">
        <v>45</v>
      </c>
      <c r="I37" s="21">
        <f t="shared" ref="I37" si="19">H37/I$32*60</f>
        <v>369.35704514363891</v>
      </c>
      <c r="J37" s="4">
        <v>61</v>
      </c>
      <c r="K37" s="21">
        <f t="shared" ref="K37" si="20">J37/K$32*60</f>
        <v>389.36170212765956</v>
      </c>
      <c r="L37" s="4">
        <v>57</v>
      </c>
      <c r="M37" s="21">
        <f t="shared" ref="M37" si="21">L37/M$32*60</f>
        <v>370.12987012987014</v>
      </c>
      <c r="N37" s="4"/>
    </row>
    <row r="38" spans="1:14" x14ac:dyDescent="0.25">
      <c r="A38" s="9" t="s">
        <v>14</v>
      </c>
      <c r="B38" s="4">
        <v>29</v>
      </c>
      <c r="C38" s="21">
        <f t="shared" si="17"/>
        <v>121.84873949579831</v>
      </c>
      <c r="D38" s="4">
        <v>29</v>
      </c>
      <c r="E38" s="21">
        <f t="shared" si="17"/>
        <v>101.45772594752188</v>
      </c>
      <c r="F38" s="4">
        <v>29</v>
      </c>
      <c r="G38" s="21">
        <f t="shared" ref="G38" si="22">F38/G$32*60</f>
        <v>195.06726457399103</v>
      </c>
      <c r="H38" s="4">
        <v>30</v>
      </c>
      <c r="I38" s="21">
        <f t="shared" ref="I38" si="23">H38/I$32*60</f>
        <v>246.23803009575926</v>
      </c>
      <c r="J38" s="4">
        <v>32</v>
      </c>
      <c r="K38" s="21">
        <f t="shared" ref="K38" si="24">J38/K$32*60</f>
        <v>204.25531914893617</v>
      </c>
      <c r="L38" s="4">
        <v>34</v>
      </c>
      <c r="M38" s="21">
        <f t="shared" ref="M38" si="25">L38/M$32*60</f>
        <v>220.77922077922076</v>
      </c>
      <c r="N38" s="4"/>
    </row>
    <row r="39" spans="1:14" x14ac:dyDescent="0.25">
      <c r="A39" s="9" t="s">
        <v>15</v>
      </c>
      <c r="B39" s="4">
        <v>1300</v>
      </c>
      <c r="C39" s="21">
        <f t="shared" si="17"/>
        <v>5462.1848739495799</v>
      </c>
      <c r="D39" s="4">
        <v>1500</v>
      </c>
      <c r="E39" s="21">
        <f t="shared" si="17"/>
        <v>5247.8134110787178</v>
      </c>
      <c r="F39" s="4">
        <v>1200</v>
      </c>
      <c r="G39" s="21">
        <f t="shared" ref="G39" si="26">F39/G$32*60</f>
        <v>8071.7488789237659</v>
      </c>
      <c r="H39" s="4">
        <v>1000</v>
      </c>
      <c r="I39" s="21">
        <f t="shared" ref="I39" si="27">H39/I$32*60</f>
        <v>8207.934336525308</v>
      </c>
      <c r="J39" s="4">
        <v>1100</v>
      </c>
      <c r="K39" s="21">
        <f t="shared" ref="K39" si="28">J39/K$32*60</f>
        <v>7021.2765957446809</v>
      </c>
      <c r="L39" s="4">
        <v>1500</v>
      </c>
      <c r="M39" s="21">
        <f t="shared" ref="M39" si="29">L39/M$32*60</f>
        <v>9740.2597402597385</v>
      </c>
      <c r="N39" s="4"/>
    </row>
    <row r="40" spans="1:14" x14ac:dyDescent="0.25">
      <c r="A40" s="9" t="s">
        <v>4</v>
      </c>
      <c r="B40" s="4">
        <v>2200</v>
      </c>
      <c r="C40" s="21">
        <f t="shared" si="17"/>
        <v>9243.6974789915985</v>
      </c>
      <c r="D40" s="4">
        <v>1300</v>
      </c>
      <c r="E40" s="21">
        <f t="shared" si="17"/>
        <v>4548.1049562682219</v>
      </c>
      <c r="F40" s="4">
        <v>2000</v>
      </c>
      <c r="G40" s="21">
        <f t="shared" ref="G40" si="30">F40/G$32*60</f>
        <v>13452.914798206279</v>
      </c>
      <c r="H40" s="4">
        <v>1400</v>
      </c>
      <c r="I40" s="21">
        <f t="shared" ref="I40" si="31">H40/I$32*60</f>
        <v>11491.108071135432</v>
      </c>
      <c r="J40" s="4">
        <v>1300</v>
      </c>
      <c r="K40" s="21">
        <f t="shared" ref="K40" si="32">J40/K$32*60</f>
        <v>8297.8723404255325</v>
      </c>
      <c r="L40" s="4">
        <v>1500</v>
      </c>
      <c r="M40" s="21">
        <f t="shared" ref="M40" si="33">L40/M$32*60</f>
        <v>9740.2597402597385</v>
      </c>
      <c r="N40" s="4"/>
    </row>
    <row r="41" spans="1:14" x14ac:dyDescent="0.25">
      <c r="A41" s="9" t="s">
        <v>16</v>
      </c>
      <c r="B41" s="4">
        <v>95</v>
      </c>
      <c r="C41" s="21">
        <f t="shared" si="17"/>
        <v>399.15966386554624</v>
      </c>
      <c r="D41" s="4">
        <v>114</v>
      </c>
      <c r="E41" s="21">
        <f t="shared" si="17"/>
        <v>398.83381924198255</v>
      </c>
      <c r="F41" s="4">
        <v>51</v>
      </c>
      <c r="G41" s="21">
        <f t="shared" ref="G41" si="34">F41/G$32*60</f>
        <v>343.04932735426013</v>
      </c>
      <c r="H41" s="4">
        <v>45</v>
      </c>
      <c r="I41" s="21">
        <f t="shared" ref="I41" si="35">H41/I$32*60</f>
        <v>369.35704514363891</v>
      </c>
      <c r="J41" s="4">
        <v>61</v>
      </c>
      <c r="K41" s="21">
        <f t="shared" ref="K41" si="36">J41/K$32*60</f>
        <v>389.36170212765956</v>
      </c>
      <c r="L41" s="4">
        <v>57</v>
      </c>
      <c r="M41" s="21">
        <f t="shared" ref="M41" si="37">L41/M$32*60</f>
        <v>370.12987012987014</v>
      </c>
      <c r="N41" s="4"/>
    </row>
    <row r="42" spans="1:14" x14ac:dyDescent="0.25">
      <c r="A42" s="9" t="s">
        <v>5</v>
      </c>
      <c r="B42" s="4">
        <v>0</v>
      </c>
      <c r="C42" s="21">
        <f t="shared" si="17"/>
        <v>0</v>
      </c>
      <c r="D42" s="4">
        <v>2</v>
      </c>
      <c r="E42" s="21">
        <f t="shared" si="17"/>
        <v>6.9970845481049571</v>
      </c>
      <c r="F42" s="4">
        <v>0</v>
      </c>
      <c r="G42" s="21">
        <f t="shared" ref="G42" si="38">F42/G$32*60</f>
        <v>0</v>
      </c>
      <c r="H42" s="4">
        <v>1</v>
      </c>
      <c r="I42" s="21">
        <f t="shared" ref="I42" si="39">H42/I$32*60</f>
        <v>8.207934336525307</v>
      </c>
      <c r="J42" s="4">
        <v>0</v>
      </c>
      <c r="K42" s="21">
        <f t="shared" ref="K42" si="40">J42/K$32*60</f>
        <v>0</v>
      </c>
      <c r="L42" s="4">
        <v>1</v>
      </c>
      <c r="M42" s="21">
        <f t="shared" ref="M42" si="41">L42/M$32*60</f>
        <v>6.4935064935064934</v>
      </c>
      <c r="N42" s="4"/>
    </row>
    <row r="43" spans="1:14" x14ac:dyDescent="0.25">
      <c r="A43" s="9" t="s">
        <v>17</v>
      </c>
      <c r="B43" s="4">
        <v>15</v>
      </c>
      <c r="C43" s="21">
        <f t="shared" si="17"/>
        <v>63.025210084033617</v>
      </c>
      <c r="D43" s="4">
        <v>24</v>
      </c>
      <c r="E43" s="21">
        <f t="shared" si="17"/>
        <v>83.965014577259481</v>
      </c>
      <c r="F43" s="4">
        <v>10</v>
      </c>
      <c r="G43" s="21">
        <f t="shared" ref="G43" si="42">F43/G$32*60</f>
        <v>67.264573991031384</v>
      </c>
      <c r="H43" s="4">
        <v>11</v>
      </c>
      <c r="I43" s="21">
        <f t="shared" ref="I43" si="43">H43/I$32*60</f>
        <v>90.287277701778393</v>
      </c>
      <c r="J43" s="4">
        <v>19</v>
      </c>
      <c r="K43" s="21">
        <f t="shared" ref="K43" si="44">J43/K$32*60</f>
        <v>121.27659574468086</v>
      </c>
      <c r="L43" s="4">
        <v>10</v>
      </c>
      <c r="M43" s="21">
        <f t="shared" ref="M43" si="45">L43/M$32*60</f>
        <v>64.935064935064929</v>
      </c>
      <c r="N43" s="4"/>
    </row>
    <row r="44" spans="1:14" x14ac:dyDescent="0.25">
      <c r="A44" s="9" t="s">
        <v>18</v>
      </c>
      <c r="B44" s="4">
        <v>16</v>
      </c>
      <c r="C44" s="21">
        <f t="shared" si="17"/>
        <v>67.226890756302524</v>
      </c>
      <c r="D44" s="4">
        <v>13</v>
      </c>
      <c r="E44" s="21">
        <f t="shared" si="17"/>
        <v>45.481049562682216</v>
      </c>
      <c r="F44" s="4">
        <v>9</v>
      </c>
      <c r="G44" s="21">
        <f t="shared" ref="G44" si="46">F44/G$32*60</f>
        <v>60.538116591928251</v>
      </c>
      <c r="H44" s="4">
        <v>10</v>
      </c>
      <c r="I44" s="21">
        <f t="shared" ref="I44" si="47">H44/I$32*60</f>
        <v>82.079343365253081</v>
      </c>
      <c r="J44" s="4">
        <v>18</v>
      </c>
      <c r="K44" s="21">
        <f t="shared" ref="K44" si="48">J44/K$32*60</f>
        <v>114.89361702127658</v>
      </c>
      <c r="L44" s="4">
        <v>17</v>
      </c>
      <c r="M44" s="21">
        <f t="shared" ref="M44" si="49">L44/M$32*60</f>
        <v>110.38961038961038</v>
      </c>
      <c r="N44" s="4"/>
    </row>
    <row r="45" spans="1:14" s="7" customFormat="1" x14ac:dyDescent="0.25">
      <c r="A45" s="31"/>
      <c r="B45" s="15"/>
      <c r="C45" s="22"/>
      <c r="D45" s="15"/>
      <c r="E45" s="14"/>
      <c r="F45" s="15"/>
      <c r="G45" s="14"/>
      <c r="H45" s="15"/>
      <c r="I45" s="14"/>
      <c r="J45" s="15"/>
      <c r="K45" s="14"/>
      <c r="L45" s="15"/>
      <c r="M45" s="14"/>
      <c r="N45" s="8"/>
    </row>
  </sheetData>
  <mergeCells count="18">
    <mergeCell ref="B31:C31"/>
    <mergeCell ref="D31:E31"/>
    <mergeCell ref="F31:G31"/>
    <mergeCell ref="H31:I31"/>
    <mergeCell ref="J31:K31"/>
    <mergeCell ref="L31:M31"/>
    <mergeCell ref="B16:C16"/>
    <mergeCell ref="D16:E16"/>
    <mergeCell ref="F16:G16"/>
    <mergeCell ref="H16:I16"/>
    <mergeCell ref="J16:K16"/>
    <mergeCell ref="L16:M16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</dc:creator>
  <cp:lastModifiedBy>Rocco</cp:lastModifiedBy>
  <dcterms:created xsi:type="dcterms:W3CDTF">2012-05-31T10:34:21Z</dcterms:created>
  <dcterms:modified xsi:type="dcterms:W3CDTF">2012-05-31T21:29:06Z</dcterms:modified>
</cp:coreProperties>
</file>